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Đối tượng" sheetId="6" r:id="rId1"/>
    <sheet name="Phân bổ vắc xin, BKT" sheetId="7" r:id="rId2"/>
    <sheet name="Sheet4" sheetId="4" r:id="rId3"/>
  </sheets>
  <calcPr calcId="124519"/>
</workbook>
</file>

<file path=xl/calcChain.xml><?xml version="1.0" encoding="utf-8"?>
<calcChain xmlns="http://schemas.openxmlformats.org/spreadsheetml/2006/main">
  <c r="K12" i="7"/>
  <c r="I12" l="1"/>
  <c r="H12" l="1"/>
  <c r="G12" l="1"/>
  <c r="D12"/>
  <c r="E12"/>
  <c r="D11" i="6"/>
  <c r="C11"/>
  <c r="C12" i="7" l="1"/>
  <c r="F12"/>
</calcChain>
</file>

<file path=xl/sharedStrings.xml><?xml version="1.0" encoding="utf-8"?>
<sst xmlns="http://schemas.openxmlformats.org/spreadsheetml/2006/main" count="37" uniqueCount="28">
  <si>
    <t>TT</t>
  </si>
  <si>
    <t>Tên đơn vị</t>
  </si>
  <si>
    <t>Tổng cộng</t>
  </si>
  <si>
    <t>Phụ lục 2</t>
  </si>
  <si>
    <t xml:space="preserve">Đối tượng từ 18 tuổi trở lên </t>
  </si>
  <si>
    <t>Vắc xin Pfizer</t>
  </si>
  <si>
    <t>Tổng số vắc xin</t>
  </si>
  <si>
    <t xml:space="preserve">Bơm 1 ml </t>
  </si>
  <si>
    <t>HAT</t>
  </si>
  <si>
    <t xml:space="preserve">Bơm 5 ml </t>
  </si>
  <si>
    <t>Dung môi pha tiêm</t>
  </si>
  <si>
    <t>Vắc xin phòng Covid-19, dung môi pha tiêm</t>
  </si>
  <si>
    <t>Mở rộng đối tượng còn lại (độ tuổi từ 18 tuổi trở lên)</t>
  </si>
  <si>
    <t>Ghi chú</t>
  </si>
  <si>
    <t>Bơm kim tiêm, vật tư, biểu mẫu chuyên môn</t>
  </si>
  <si>
    <t xml:space="preserve">0,5 ml </t>
  </si>
  <si>
    <t>Vắc xin tồn khi triển khai mũi 1 và dự kiến trả mũi 2 Astrazeneca của đợt 7, 9</t>
  </si>
  <si>
    <t>Phụ lục 1</t>
  </si>
  <si>
    <t>0.3 ml</t>
  </si>
  <si>
    <t>Bum Nưa</t>
  </si>
  <si>
    <t>Vàng San</t>
  </si>
  <si>
    <t>Kan Hồ</t>
  </si>
  <si>
    <t>Bum Tở</t>
  </si>
  <si>
    <t>Nậm Khao</t>
  </si>
  <si>
    <t>BIỂU ĐỐI TƯỢNG TIÊM VẮC XIN PHÒNG COVID-19 ĐỢT 13 NĂM 2021</t>
  </si>
  <si>
    <t>BIỂU PHÂN BỔ VẮC XIN, BKT, VẬT TƯ TIÊM PHÒNG COVID-19 ĐỢT 13 NĂM 2021</t>
  </si>
  <si>
    <t xml:space="preserve"> Vắc xin Astrazeneca hiện đã có tại kho của huyện.</t>
  </si>
  <si>
    <t>(Kèm theo Kế hoạch số 114/KH-BCĐ, ngày  15 tháng 10 năm 2021 của BCĐ PCD Covid-19 huyện Mường Tè)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</si>
</sst>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41" fontId="7" fillId="0" borderId="1" xfId="1" applyFont="1" applyBorder="1" applyAlignment="1">
      <alignment horizontal="center"/>
    </xf>
    <xf numFmtId="41" fontId="5" fillId="0" borderId="1" xfId="1" applyFont="1" applyBorder="1" applyAlignment="1">
      <alignment horizontal="center"/>
    </xf>
    <xf numFmtId="41" fontId="5" fillId="0" borderId="1" xfId="1" applyFont="1" applyBorder="1" applyAlignment="1">
      <alignment horizontal="center" vertical="center" wrapText="1"/>
    </xf>
    <xf numFmtId="41" fontId="1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6" fillId="0" borderId="4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:D3"/>
    </sheetView>
  </sheetViews>
  <sheetFormatPr defaultRowHeight="15"/>
  <cols>
    <col min="1" max="1" width="6.140625" style="1" customWidth="1"/>
    <col min="2" max="2" width="26.140625" style="1" customWidth="1"/>
    <col min="3" max="3" width="23.5703125" style="1" customWidth="1"/>
    <col min="4" max="4" width="30.85546875" style="1" customWidth="1"/>
    <col min="5" max="16384" width="9.140625" style="1"/>
  </cols>
  <sheetData>
    <row r="1" spans="1:4" ht="15.75">
      <c r="D1" s="22" t="s">
        <v>17</v>
      </c>
    </row>
    <row r="2" spans="1:4" s="14" customFormat="1" ht="15.75">
      <c r="A2" s="24" t="s">
        <v>24</v>
      </c>
      <c r="B2" s="24"/>
      <c r="C2" s="24"/>
      <c r="D2" s="24"/>
    </row>
    <row r="3" spans="1:4" s="20" customFormat="1" ht="30" customHeight="1">
      <c r="A3" s="25" t="s">
        <v>27</v>
      </c>
      <c r="B3" s="25"/>
      <c r="C3" s="25"/>
      <c r="D3" s="25"/>
    </row>
    <row r="4" spans="1:4" s="9" customFormat="1" ht="9" customHeight="1"/>
    <row r="5" spans="1:4" s="10" customFormat="1" ht="59.25" customHeight="1">
      <c r="A5" s="19" t="s">
        <v>0</v>
      </c>
      <c r="B5" s="19" t="s">
        <v>1</v>
      </c>
      <c r="C5" s="19" t="s">
        <v>4</v>
      </c>
      <c r="D5" s="19" t="s">
        <v>12</v>
      </c>
    </row>
    <row r="6" spans="1:4" ht="54" customHeight="1">
      <c r="A6" s="2">
        <v>1</v>
      </c>
      <c r="B6" s="3" t="s">
        <v>19</v>
      </c>
      <c r="C6" s="17">
        <v>672</v>
      </c>
      <c r="D6" s="16">
        <v>0</v>
      </c>
    </row>
    <row r="7" spans="1:4" ht="54" customHeight="1">
      <c r="A7" s="2">
        <v>2</v>
      </c>
      <c r="B7" s="3" t="s">
        <v>20</v>
      </c>
      <c r="C7" s="17">
        <v>564</v>
      </c>
      <c r="D7" s="16">
        <v>0</v>
      </c>
    </row>
    <row r="8" spans="1:4" ht="54" customHeight="1">
      <c r="A8" s="2">
        <v>3</v>
      </c>
      <c r="B8" s="3" t="s">
        <v>21</v>
      </c>
      <c r="C8" s="17">
        <v>762</v>
      </c>
      <c r="D8" s="16"/>
    </row>
    <row r="9" spans="1:4" ht="54" customHeight="1">
      <c r="A9" s="2">
        <v>4</v>
      </c>
      <c r="B9" s="3" t="s">
        <v>22</v>
      </c>
      <c r="C9" s="17">
        <v>1400</v>
      </c>
      <c r="D9" s="16">
        <v>280</v>
      </c>
    </row>
    <row r="10" spans="1:4" ht="54" customHeight="1">
      <c r="A10" s="2">
        <v>5</v>
      </c>
      <c r="B10" s="3" t="s">
        <v>23</v>
      </c>
      <c r="C10" s="17">
        <v>800</v>
      </c>
      <c r="D10" s="16">
        <v>22</v>
      </c>
    </row>
    <row r="11" spans="1:4" s="10" customFormat="1" ht="54" customHeight="1">
      <c r="A11" s="26" t="s">
        <v>2</v>
      </c>
      <c r="B11" s="26"/>
      <c r="C11" s="18">
        <f>SUM(C6:C10)</f>
        <v>4198</v>
      </c>
      <c r="D11" s="18">
        <f>SUM(D6:D10)</f>
        <v>302</v>
      </c>
    </row>
    <row r="12" spans="1:4" ht="20.25" customHeight="1"/>
    <row r="13" spans="1:4" ht="18" customHeight="1"/>
    <row r="14" spans="1:4" ht="18.75" customHeight="1"/>
    <row r="15" spans="1:4" ht="22.5" customHeight="1"/>
  </sheetData>
  <mergeCells count="3">
    <mergeCell ref="A2:D2"/>
    <mergeCell ref="A3:D3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A3" sqref="A3:L3"/>
    </sheetView>
  </sheetViews>
  <sheetFormatPr defaultRowHeight="15.75"/>
  <cols>
    <col min="1" max="1" width="4.42578125" style="11" customWidth="1"/>
    <col min="2" max="2" width="18.5703125" style="11" customWidth="1"/>
    <col min="3" max="3" width="10.42578125" style="11" customWidth="1"/>
    <col min="4" max="4" width="16.7109375" style="11" customWidth="1"/>
    <col min="5" max="5" width="8.7109375" style="11" customWidth="1"/>
    <col min="6" max="6" width="9.85546875" style="11" customWidth="1"/>
    <col min="7" max="8" width="8" style="11" customWidth="1"/>
    <col min="9" max="10" width="9.85546875" style="11" customWidth="1"/>
    <col min="11" max="11" width="9.7109375" style="11" customWidth="1"/>
    <col min="12" max="12" width="23" style="11" customWidth="1"/>
    <col min="13" max="16384" width="9.140625" style="11"/>
  </cols>
  <sheetData>
    <row r="1" spans="1:12">
      <c r="L1" s="22" t="s">
        <v>3</v>
      </c>
    </row>
    <row r="2" spans="1:12" s="14" customFormat="1">
      <c r="A2" s="24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31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12" customFormat="1" ht="9.75" customHeight="1"/>
    <row r="5" spans="1:12" s="13" customFormat="1" ht="36" customHeight="1">
      <c r="A5" s="27" t="s">
        <v>0</v>
      </c>
      <c r="B5" s="27" t="s">
        <v>1</v>
      </c>
      <c r="C5" s="27" t="s">
        <v>11</v>
      </c>
      <c r="D5" s="27"/>
      <c r="E5" s="27"/>
      <c r="F5" s="27"/>
      <c r="G5" s="27" t="s">
        <v>14</v>
      </c>
      <c r="H5" s="27"/>
      <c r="I5" s="27"/>
      <c r="J5" s="27"/>
      <c r="K5" s="27"/>
      <c r="L5" s="28" t="s">
        <v>13</v>
      </c>
    </row>
    <row r="6" spans="1:12" s="14" customFormat="1" ht="98.25" customHeight="1">
      <c r="A6" s="27"/>
      <c r="B6" s="27"/>
      <c r="C6" s="5" t="s">
        <v>6</v>
      </c>
      <c r="D6" s="5" t="s">
        <v>16</v>
      </c>
      <c r="E6" s="5" t="s">
        <v>5</v>
      </c>
      <c r="F6" s="5" t="s">
        <v>10</v>
      </c>
      <c r="G6" s="21" t="s">
        <v>15</v>
      </c>
      <c r="H6" s="21" t="s">
        <v>18</v>
      </c>
      <c r="I6" s="21" t="s">
        <v>7</v>
      </c>
      <c r="J6" s="21" t="s">
        <v>9</v>
      </c>
      <c r="K6" s="5" t="s">
        <v>8</v>
      </c>
      <c r="L6" s="28"/>
    </row>
    <row r="7" spans="1:12" ht="29.25" customHeight="1">
      <c r="A7" s="4"/>
      <c r="B7" s="3" t="s">
        <v>19</v>
      </c>
      <c r="C7" s="6">
        <v>672</v>
      </c>
      <c r="D7" s="8">
        <v>0</v>
      </c>
      <c r="E7" s="8">
        <v>672</v>
      </c>
      <c r="F7" s="8">
        <v>112</v>
      </c>
      <c r="G7" s="8"/>
      <c r="H7" s="8"/>
      <c r="I7" s="8">
        <v>673</v>
      </c>
      <c r="J7" s="8">
        <v>112</v>
      </c>
      <c r="K7" s="8">
        <v>7</v>
      </c>
      <c r="L7" s="29" t="s">
        <v>26</v>
      </c>
    </row>
    <row r="8" spans="1:12" ht="29.25" customHeight="1">
      <c r="A8" s="4"/>
      <c r="B8" s="3" t="s">
        <v>20</v>
      </c>
      <c r="C8" s="6">
        <v>564</v>
      </c>
      <c r="D8" s="8">
        <v>0</v>
      </c>
      <c r="E8" s="8">
        <v>564</v>
      </c>
      <c r="F8" s="8">
        <v>94</v>
      </c>
      <c r="G8" s="8"/>
      <c r="H8" s="8"/>
      <c r="I8" s="8">
        <v>564</v>
      </c>
      <c r="J8" s="8">
        <v>94</v>
      </c>
      <c r="K8" s="8">
        <v>6</v>
      </c>
      <c r="L8" s="30"/>
    </row>
    <row r="9" spans="1:12" ht="29.25" customHeight="1">
      <c r="A9" s="4"/>
      <c r="B9" s="3" t="s">
        <v>21</v>
      </c>
      <c r="C9" s="6">
        <v>762</v>
      </c>
      <c r="D9" s="8">
        <v>0</v>
      </c>
      <c r="E9" s="8">
        <v>762</v>
      </c>
      <c r="F9" s="8">
        <v>127</v>
      </c>
      <c r="G9" s="8"/>
      <c r="H9" s="8"/>
      <c r="I9" s="8">
        <v>762</v>
      </c>
      <c r="J9" s="8">
        <v>127</v>
      </c>
      <c r="K9" s="8">
        <v>8</v>
      </c>
      <c r="L9" s="30"/>
    </row>
    <row r="10" spans="1:12" ht="29.25" customHeight="1">
      <c r="A10" s="4"/>
      <c r="B10" s="3" t="s">
        <v>22</v>
      </c>
      <c r="C10" s="6">
        <v>1400</v>
      </c>
      <c r="D10" s="8">
        <v>1400</v>
      </c>
      <c r="E10" s="8">
        <v>0</v>
      </c>
      <c r="F10" s="8">
        <v>0</v>
      </c>
      <c r="G10" s="8"/>
      <c r="H10" s="8"/>
      <c r="I10" s="8">
        <v>1571</v>
      </c>
      <c r="J10" s="8">
        <v>0</v>
      </c>
      <c r="K10" s="8">
        <v>15</v>
      </c>
      <c r="L10" s="30"/>
    </row>
    <row r="11" spans="1:12" ht="29.25" customHeight="1">
      <c r="A11" s="4"/>
      <c r="B11" s="3" t="s">
        <v>23</v>
      </c>
      <c r="C11" s="6">
        <v>800</v>
      </c>
      <c r="D11" s="8">
        <v>110</v>
      </c>
      <c r="E11" s="8">
        <v>690</v>
      </c>
      <c r="F11" s="8">
        <v>115</v>
      </c>
      <c r="G11" s="8"/>
      <c r="H11" s="8"/>
      <c r="I11" s="8">
        <v>850</v>
      </c>
      <c r="J11" s="8">
        <v>115</v>
      </c>
      <c r="K11" s="8">
        <v>8</v>
      </c>
      <c r="L11" s="30"/>
    </row>
    <row r="12" spans="1:12" s="14" customFormat="1" ht="29.25" customHeight="1">
      <c r="A12" s="27" t="s">
        <v>2</v>
      </c>
      <c r="B12" s="27"/>
      <c r="C12" s="7">
        <f t="shared" ref="C12" si="0">D12+E12</f>
        <v>4198</v>
      </c>
      <c r="D12" s="7">
        <f t="shared" ref="D12:I12" si="1">SUM(D7:D11)</f>
        <v>1510</v>
      </c>
      <c r="E12" s="7">
        <f t="shared" si="1"/>
        <v>2688</v>
      </c>
      <c r="F12" s="15">
        <f t="shared" si="1"/>
        <v>448</v>
      </c>
      <c r="G12" s="15">
        <f t="shared" si="1"/>
        <v>0</v>
      </c>
      <c r="H12" s="15">
        <f t="shared" si="1"/>
        <v>0</v>
      </c>
      <c r="I12" s="15">
        <f t="shared" si="1"/>
        <v>4420</v>
      </c>
      <c r="J12" s="15">
        <v>4875</v>
      </c>
      <c r="K12" s="15">
        <f>SUM(K7:K11)</f>
        <v>44</v>
      </c>
      <c r="L12" s="23"/>
    </row>
    <row r="13" spans="1:12" ht="20.25" customHeight="1"/>
    <row r="14" spans="1:12" ht="18" customHeight="1"/>
    <row r="15" spans="1:12" ht="18.75" customHeight="1"/>
    <row r="16" spans="1:12" ht="22.5" customHeight="1"/>
  </sheetData>
  <mergeCells count="9">
    <mergeCell ref="A2:L2"/>
    <mergeCell ref="A5:A6"/>
    <mergeCell ref="B5:B6"/>
    <mergeCell ref="C5:F5"/>
    <mergeCell ref="A12:B12"/>
    <mergeCell ref="L5:L6"/>
    <mergeCell ref="G5:K5"/>
    <mergeCell ref="L7:L11"/>
    <mergeCell ref="A3:L3"/>
  </mergeCells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Đối tượng</vt:lpstr>
      <vt:lpstr>Phân bổ vắc xin, BKT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2021-10-15T11:15:47Z</dcterms:modified>
</cp:coreProperties>
</file>